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4355" windowHeight="62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30" i="1" l="1"/>
  <c r="D30" i="1" l="1"/>
  <c r="D15" i="1" l="1"/>
  <c r="D16" i="1" s="1"/>
  <c r="C15" i="1" l="1"/>
  <c r="C29" i="1"/>
  <c r="D29" i="1"/>
</calcChain>
</file>

<file path=xl/sharedStrings.xml><?xml version="1.0" encoding="utf-8"?>
<sst xmlns="http://schemas.openxmlformats.org/spreadsheetml/2006/main" count="20" uniqueCount="14">
  <si>
    <t>Input data:</t>
  </si>
  <si>
    <t>Results:</t>
  </si>
  <si>
    <t>www.markets-international.com                                             Copyright:  Markets International Ltd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</si>
  <si>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</si>
  <si>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t>Mean</t>
  </si>
  <si>
    <t>Standard deviation</t>
  </si>
  <si>
    <t>Confidence level wanted</t>
  </si>
  <si>
    <t>Given level</t>
  </si>
  <si>
    <t>e.g. enter "95%" as "95"</t>
  </si>
  <si>
    <t>Confidence levels assuming a normal probability distribution</t>
  </si>
  <si>
    <t>What is the probability that any outcome is greater than a given level?</t>
  </si>
  <si>
    <t>The standard score (Z-score) for this result is:</t>
  </si>
  <si>
    <t>What is the greatest outcome (and its Z-score) to satisfy a given confidence level?</t>
  </si>
  <si>
    <t xml:space="preserve">       and what is that outcome's Z-score?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</si>
</sst>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sz val="11"/>
      <color rgb="FF0070C0"/>
      <name val="Calibri"/>
      <family val="2"/>
      <scheme val="minor"/>
    </font>
    <font>
      <i/>
      <sz val="11"/>
      <name val="Calibri"/>
      <family val="2"/>
      <scheme val="minor"/>
    </font>
    <font>
      <b/>
      <sz val="14"/>
      <name val="Calibri"/>
      <family val="2"/>
      <scheme val="minor"/>
    </font>
    <font>
      <b/>
      <sz val="11"/>
      <color theme="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1" fillId="2" borderId="1" applyNumberFormat="0" applyAlignment="0" applyProtection="0"/>
    <xf numFmtId="0" fontId="3" fillId="4" borderId="0"/>
    <xf numFmtId="0" fontId="6" fillId="3" borderId="0"/>
    <xf numFmtId="0" fontId="4" fillId="3" borderId="0"/>
    <xf numFmtId="0" fontId="9" fillId="3" borderId="0"/>
    <xf numFmtId="0" fontId="10" fillId="3" borderId="10" applyBorder="0"/>
    <xf numFmtId="0" fontId="8" fillId="4" borderId="0">
      <protection locked="0"/>
    </xf>
    <xf numFmtId="0" fontId="2" fillId="3" borderId="0"/>
    <xf numFmtId="0" fontId="7" fillId="3" borderId="0"/>
    <xf numFmtId="44" fontId="4" fillId="0" borderId="0" applyFont="0" applyFill="0" applyBorder="0" applyAlignment="0" applyProtection="0"/>
    <xf numFmtId="0" fontId="5" fillId="4" borderId="0"/>
  </cellStyleXfs>
  <cellXfs count="37">
    <xf numFmtId="0" fontId="0" fillId="0" borderId="0" xfId="0"/>
    <xf numFmtId="0" fontId="0" fillId="0" borderId="0" xfId="0" applyFont="1"/>
    <xf numFmtId="0" fontId="0" fillId="0" borderId="0" xfId="0"/>
    <xf numFmtId="0" fontId="4" fillId="3" borderId="0" xfId="4" applyBorder="1"/>
    <xf numFmtId="0" fontId="4" fillId="3" borderId="2" xfId="4" applyBorder="1"/>
    <xf numFmtId="0" fontId="4" fillId="3" borderId="3" xfId="4" applyBorder="1"/>
    <xf numFmtId="0" fontId="4" fillId="3" borderId="4" xfId="4" applyBorder="1"/>
    <xf numFmtId="0" fontId="4" fillId="3" borderId="5" xfId="4" applyBorder="1"/>
    <xf numFmtId="0" fontId="6" fillId="3" borderId="0" xfId="3" applyBorder="1"/>
    <xf numFmtId="0" fontId="4" fillId="3" borderId="6" xfId="4" applyBorder="1"/>
    <xf numFmtId="0" fontId="4" fillId="3" borderId="7" xfId="4" applyBorder="1"/>
    <xf numFmtId="0" fontId="4" fillId="3" borderId="8" xfId="4" applyBorder="1"/>
    <xf numFmtId="0" fontId="7" fillId="3" borderId="8" xfId="9" applyBorder="1"/>
    <xf numFmtId="0" fontId="2" fillId="3" borderId="3" xfId="8" applyBorder="1"/>
    <xf numFmtId="0" fontId="9" fillId="3" borderId="6" xfId="5" applyFont="1" applyBorder="1"/>
    <xf numFmtId="0" fontId="7" fillId="3" borderId="9" xfId="9" applyBorder="1"/>
    <xf numFmtId="0" fontId="5" fillId="4" borderId="0" xfId="11" applyBorder="1"/>
    <xf numFmtId="0" fontId="11" fillId="0" borderId="0" xfId="0" applyFont="1"/>
    <xf numFmtId="0" fontId="10" fillId="3" borderId="0" xfId="6" applyBorder="1" applyAlignment="1">
      <alignment horizontal="right"/>
    </xf>
    <xf numFmtId="0" fontId="8" fillId="4" borderId="0" xfId="7" applyNumberFormat="1" applyBorder="1" applyProtection="1">
      <protection locked="0"/>
    </xf>
    <xf numFmtId="0" fontId="0" fillId="3" borderId="6" xfId="0" applyFill="1" applyBorder="1"/>
    <xf numFmtId="10" fontId="8" fillId="4" borderId="0" xfId="7" applyNumberFormat="1" applyBorder="1" applyProtection="1">
      <protection locked="0"/>
    </xf>
    <xf numFmtId="0" fontId="11" fillId="5" borderId="2" xfId="0" applyFont="1" applyFill="1" applyBorder="1" applyAlignment="1">
      <alignment horizontal="center" vertical="top" wrapText="1"/>
    </xf>
    <xf numFmtId="0" fontId="11" fillId="5" borderId="3" xfId="0" applyFont="1" applyFill="1" applyBorder="1" applyAlignment="1">
      <alignment horizontal="center" vertical="top"/>
    </xf>
    <xf numFmtId="0" fontId="11" fillId="5" borderId="4" xfId="0" applyFont="1" applyFill="1" applyBorder="1" applyAlignment="1">
      <alignment horizontal="center" vertical="top"/>
    </xf>
    <xf numFmtId="0" fontId="11" fillId="5" borderId="5" xfId="0" applyFont="1" applyFill="1" applyBorder="1" applyAlignment="1">
      <alignment horizontal="center" vertical="top"/>
    </xf>
    <xf numFmtId="0" fontId="11" fillId="5" borderId="0" xfId="0" applyFont="1" applyFill="1" applyBorder="1" applyAlignment="1">
      <alignment horizontal="center" vertical="top"/>
    </xf>
    <xf numFmtId="0" fontId="11" fillId="5" borderId="6" xfId="0" applyFont="1" applyFill="1" applyBorder="1" applyAlignment="1">
      <alignment horizontal="center" vertical="top"/>
    </xf>
    <xf numFmtId="0" fontId="11" fillId="5" borderId="7" xfId="0" applyFont="1" applyFill="1" applyBorder="1" applyAlignment="1">
      <alignment horizontal="center" vertical="top"/>
    </xf>
    <xf numFmtId="0" fontId="11" fillId="5" borderId="8" xfId="0" applyFont="1" applyFill="1" applyBorder="1" applyAlignment="1">
      <alignment horizontal="center" vertical="top"/>
    </xf>
    <xf numFmtId="0" fontId="11" fillId="5" borderId="9" xfId="0" applyFont="1" applyFill="1" applyBorder="1" applyAlignment="1">
      <alignment horizontal="center" vertical="top"/>
    </xf>
    <xf numFmtId="0" fontId="0" fillId="0" borderId="0" xfId="0" applyBorder="1"/>
    <xf numFmtId="0" fontId="5" fillId="4" borderId="2" xfId="11" applyBorder="1"/>
    <xf numFmtId="0" fontId="5" fillId="4" borderId="7" xfId="11" applyBorder="1"/>
    <xf numFmtId="0" fontId="3" fillId="4" borderId="4" xfId="2" applyNumberFormat="1" applyBorder="1" applyProtection="1"/>
    <xf numFmtId="2" fontId="3" fillId="4" borderId="9" xfId="2" applyNumberFormat="1" applyBorder="1" applyProtection="1"/>
    <xf numFmtId="10" fontId="3" fillId="4" borderId="4" xfId="2" applyNumberFormat="1" applyBorder="1" applyProtection="1"/>
  </cellXfs>
  <cellStyles count="12">
    <cellStyle name="Background" xfId="4"/>
    <cellStyle name="Comment" xfId="5"/>
    <cellStyle name="Currency" xfId="10" builtinId="4" customBuiltin="1"/>
    <cellStyle name="Input" xfId="1" builtinId="20" hidden="1"/>
    <cellStyle name="Inputs" xfId="7"/>
    <cellStyle name="markets" xfId="9"/>
    <cellStyle name="Normal" xfId="0" builtinId="0"/>
    <cellStyle name="Question" xfId="3"/>
    <cellStyle name="Results" xfId="2"/>
    <cellStyle name="Subheadings" xfId="6"/>
    <cellStyle name="Tables" xfId="11"/>
    <cellStyle name="Titles" xfId="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rkets-international.com/" TargetMode="External"/><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zoomScaleNormal="100" workbookViewId="0">
      <selection activeCell="D10" sqref="D10"/>
    </sheetView>
  </sheetViews>
  <sheetFormatPr defaultRowHeight="15" x14ac:dyDescent="0.25"/>
  <cols>
    <col min="3" max="3" width="63" customWidth="1"/>
    <col min="4" max="4" width="19.42578125" customWidth="1"/>
    <col min="5" max="5" width="3.28515625" customWidth="1"/>
    <col min="6" max="6" width="30.28515625" customWidth="1"/>
  </cols>
  <sheetData>
    <row r="1" spans="1:7" s="2" customFormat="1" x14ac:dyDescent="0.25">
      <c r="A1" s="17"/>
      <c r="B1" s="22" t="s">
        <v>3</v>
      </c>
      <c r="C1" s="23"/>
      <c r="D1" s="23"/>
      <c r="E1" s="23"/>
      <c r="F1" s="24"/>
    </row>
    <row r="2" spans="1:7" s="2" customFormat="1" x14ac:dyDescent="0.25">
      <c r="A2" s="17"/>
      <c r="B2" s="25"/>
      <c r="C2" s="26"/>
      <c r="D2" s="26"/>
      <c r="E2" s="26"/>
      <c r="F2" s="27"/>
    </row>
    <row r="3" spans="1:7" s="2" customFormat="1" x14ac:dyDescent="0.25">
      <c r="A3" s="17"/>
      <c r="B3" s="25"/>
      <c r="C3" s="26"/>
      <c r="D3" s="26"/>
      <c r="E3" s="26"/>
      <c r="F3" s="27"/>
    </row>
    <row r="4" spans="1:7" s="2" customFormat="1" ht="15.75" thickBot="1" x14ac:dyDescent="0.3">
      <c r="A4" s="17"/>
      <c r="B4" s="28"/>
      <c r="C4" s="29"/>
      <c r="D4" s="29"/>
      <c r="E4" s="29"/>
      <c r="F4" s="30"/>
    </row>
    <row r="5" spans="1:7" s="2" customFormat="1" ht="15.75" thickBot="1" x14ac:dyDescent="0.3"/>
    <row r="6" spans="1:7" s="1" customFormat="1" ht="21" x14ac:dyDescent="0.35">
      <c r="B6" s="4"/>
      <c r="C6" s="13" t="s">
        <v>9</v>
      </c>
      <c r="D6" s="5"/>
      <c r="E6" s="5"/>
      <c r="F6" s="6"/>
      <c r="G6" s="2"/>
    </row>
    <row r="7" spans="1:7" s="1" customFormat="1" ht="21" x14ac:dyDescent="0.35">
      <c r="B7" s="7"/>
      <c r="C7" s="8" t="s">
        <v>12</v>
      </c>
      <c r="D7" s="3"/>
      <c r="E7" s="3"/>
      <c r="F7" s="9"/>
      <c r="G7" s="2"/>
    </row>
    <row r="8" spans="1:7" x14ac:dyDescent="0.25">
      <c r="B8" s="7"/>
      <c r="C8" s="3"/>
      <c r="D8" s="3"/>
      <c r="E8" s="3"/>
      <c r="F8" s="9"/>
      <c r="G8" s="2"/>
    </row>
    <row r="9" spans="1:7" ht="18.75" x14ac:dyDescent="0.3">
      <c r="B9" s="7"/>
      <c r="C9" s="3"/>
      <c r="D9" s="18" t="s">
        <v>0</v>
      </c>
      <c r="E9" s="3"/>
      <c r="F9" s="9"/>
      <c r="G9" s="2"/>
    </row>
    <row r="10" spans="1:7" x14ac:dyDescent="0.25">
      <c r="B10" s="7"/>
      <c r="C10" s="16" t="s">
        <v>4</v>
      </c>
      <c r="D10" s="19">
        <v>73</v>
      </c>
      <c r="E10" s="3"/>
      <c r="F10" s="9"/>
      <c r="G10" s="2"/>
    </row>
    <row r="11" spans="1:7" x14ac:dyDescent="0.25">
      <c r="B11" s="7"/>
      <c r="C11" s="16" t="s">
        <v>5</v>
      </c>
      <c r="D11" s="19">
        <v>2.89</v>
      </c>
      <c r="E11" s="3"/>
      <c r="F11" s="20"/>
      <c r="G11" s="2"/>
    </row>
    <row r="12" spans="1:7" x14ac:dyDescent="0.25">
      <c r="B12" s="7"/>
      <c r="C12" s="16" t="s">
        <v>6</v>
      </c>
      <c r="D12" s="21">
        <v>0.97499999999999998</v>
      </c>
      <c r="E12" s="3"/>
      <c r="F12" s="14" t="s">
        <v>8</v>
      </c>
      <c r="G12" s="2"/>
    </row>
    <row r="13" spans="1:7" x14ac:dyDescent="0.25">
      <c r="B13" s="7"/>
      <c r="C13" s="3"/>
      <c r="D13" s="3"/>
      <c r="E13" s="3"/>
      <c r="F13" s="9"/>
      <c r="G13" s="2"/>
    </row>
    <row r="14" spans="1:7" ht="19.5" thickBot="1" x14ac:dyDescent="0.35">
      <c r="B14" s="7"/>
      <c r="C14" s="3"/>
      <c r="D14" s="18" t="s">
        <v>1</v>
      </c>
      <c r="E14" s="3"/>
      <c r="F14" s="9"/>
      <c r="G14" s="31"/>
    </row>
    <row r="15" spans="1:7" s="2" customFormat="1" x14ac:dyDescent="0.25">
      <c r="B15" s="7"/>
      <c r="C15" s="32" t="str">
        <f>CONCATENATE("There is a ",TEXT(100*D12,"##.00"),"% probability that any outcome is greater than:")</f>
        <v>There is a 97.50% probability that any outcome is greater than:</v>
      </c>
      <c r="D15" s="34">
        <f>_xlfn.NORM.INV(1-D12,D10,D11)</f>
        <v>67.33570408467925</v>
      </c>
      <c r="E15" s="3"/>
      <c r="F15" s="9"/>
      <c r="G15" s="31"/>
    </row>
    <row r="16" spans="1:7" s="2" customFormat="1" ht="15.75" thickBot="1" x14ac:dyDescent="0.3">
      <c r="B16" s="7"/>
      <c r="C16" s="33" t="s">
        <v>11</v>
      </c>
      <c r="D16" s="35">
        <f>(D15-D10)/D11</f>
        <v>-1.9599639845400518</v>
      </c>
      <c r="E16" s="3"/>
      <c r="F16" s="9"/>
    </row>
    <row r="17" spans="2:7" x14ac:dyDescent="0.25">
      <c r="B17" s="7"/>
      <c r="C17" s="3"/>
      <c r="D17" s="3"/>
      <c r="E17" s="3"/>
      <c r="F17" s="9"/>
      <c r="G17" s="2"/>
    </row>
    <row r="18" spans="2:7" ht="15.75" thickBot="1" x14ac:dyDescent="0.3">
      <c r="B18" s="10"/>
      <c r="C18" s="12" t="s">
        <v>2</v>
      </c>
      <c r="D18" s="12"/>
      <c r="E18" s="11"/>
      <c r="F18" s="15"/>
      <c r="G18" s="2"/>
    </row>
    <row r="19" spans="2:7" ht="15.75" thickBot="1" x14ac:dyDescent="0.3">
      <c r="G19" s="2"/>
    </row>
    <row r="20" spans="2:7" ht="21" x14ac:dyDescent="0.35">
      <c r="B20" s="4"/>
      <c r="C20" s="13" t="s">
        <v>9</v>
      </c>
      <c r="D20" s="5"/>
      <c r="E20" s="5"/>
      <c r="F20" s="6"/>
    </row>
    <row r="21" spans="2:7" ht="21" x14ac:dyDescent="0.35">
      <c r="B21" s="7"/>
      <c r="C21" s="8" t="s">
        <v>10</v>
      </c>
      <c r="D21" s="3"/>
      <c r="E21" s="3"/>
      <c r="F21" s="9"/>
    </row>
    <row r="22" spans="2:7" s="2" customFormat="1" ht="21" x14ac:dyDescent="0.35">
      <c r="B22" s="7"/>
      <c r="C22" s="8" t="s">
        <v>13</v>
      </c>
      <c r="D22" s="3"/>
      <c r="E22" s="3"/>
      <c r="F22" s="9"/>
    </row>
    <row r="23" spans="2:7" ht="18.75" x14ac:dyDescent="0.3">
      <c r="B23" s="7"/>
      <c r="C23" s="3"/>
      <c r="D23" s="18" t="s">
        <v>0</v>
      </c>
      <c r="E23" s="3"/>
      <c r="F23" s="9"/>
    </row>
    <row r="24" spans="2:7" x14ac:dyDescent="0.25">
      <c r="B24" s="7"/>
      <c r="C24" s="16" t="s">
        <v>4</v>
      </c>
      <c r="D24" s="19">
        <v>1235</v>
      </c>
      <c r="E24" s="3"/>
      <c r="F24" s="9"/>
    </row>
    <row r="25" spans="2:7" x14ac:dyDescent="0.25">
      <c r="B25" s="7"/>
      <c r="C25" s="16" t="s">
        <v>5</v>
      </c>
      <c r="D25" s="19">
        <v>7.29</v>
      </c>
      <c r="E25" s="3"/>
      <c r="F25" s="20"/>
    </row>
    <row r="26" spans="2:7" x14ac:dyDescent="0.25">
      <c r="B26" s="7"/>
      <c r="C26" s="16" t="s">
        <v>7</v>
      </c>
      <c r="D26" s="19">
        <v>1250</v>
      </c>
      <c r="E26" s="3"/>
      <c r="F26" s="14"/>
    </row>
    <row r="27" spans="2:7" x14ac:dyDescent="0.25">
      <c r="B27" s="7"/>
      <c r="C27" s="3"/>
      <c r="D27" s="3"/>
      <c r="E27" s="3"/>
      <c r="F27" s="9"/>
    </row>
    <row r="28" spans="2:7" ht="19.5" thickBot="1" x14ac:dyDescent="0.35">
      <c r="B28" s="7"/>
      <c r="C28" s="3"/>
      <c r="D28" s="18" t="s">
        <v>1</v>
      </c>
      <c r="E28" s="3"/>
      <c r="F28" s="9"/>
    </row>
    <row r="29" spans="2:7" s="2" customFormat="1" x14ac:dyDescent="0.25">
      <c r="B29" s="7"/>
      <c r="C29" s="32" t="str">
        <f>CONCATENATE("The probability that any outcome is greater than ",TEXT(D26,"#.##################")," is:")</f>
        <v>The probability that any outcome is greater than 1250. is:</v>
      </c>
      <c r="D29" s="36">
        <f>1-_xlfn.NORM.DIST(D26,D24,D25,TRUE)</f>
        <v>1.9813640763015838E-2</v>
      </c>
      <c r="E29" s="3"/>
      <c r="F29" s="9"/>
    </row>
    <row r="30" spans="2:7" s="2" customFormat="1" ht="15.75" thickBot="1" x14ac:dyDescent="0.3">
      <c r="B30" s="7"/>
      <c r="C30" s="33" t="str">
        <f>CONCATENATE("The standard score (Z-score) for ",TEXT(D26,"#.##################")," is:")</f>
        <v>The standard score (Z-score) for 1250. is:</v>
      </c>
      <c r="D30" s="35">
        <f>(D26-D24)/D25</f>
        <v>2.0576131687242798</v>
      </c>
      <c r="E30" s="3"/>
      <c r="F30" s="9"/>
    </row>
    <row r="31" spans="2:7" s="2" customFormat="1" x14ac:dyDescent="0.25">
      <c r="B31" s="7"/>
      <c r="C31" s="3"/>
      <c r="D31" s="3"/>
      <c r="E31" s="3"/>
      <c r="F31" s="9"/>
    </row>
    <row r="32" spans="2:7" s="2" customFormat="1" ht="15.75" thickBot="1" x14ac:dyDescent="0.3">
      <c r="B32" s="10"/>
      <c r="C32" s="12" t="s">
        <v>2</v>
      </c>
      <c r="D32" s="12"/>
      <c r="E32" s="11"/>
      <c r="F32" s="15"/>
    </row>
  </sheetData>
  <sheetProtection sheet="1" objects="1" scenarios="1" selectLockedCells="1"/>
  <mergeCells count="1">
    <mergeCell ref="B1:F4"/>
  </mergeCells>
  <hyperlinks>
    <hyperlink ref="C18" r:id="rId1" display="www.markets-international.com"/>
    <hyperlink ref="C32" r:id="rId2" display="www.markets-international.com"/>
  </hyperlinks>
  <pageMargins left="0" right="0" top="0.74803149606299213" bottom="0.74803149606299213" header="0.31496062992125984" footer="0.31496062992125984"/>
  <pageSetup paperSize="9" scale="7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2011-12-02T10:19:44Z</cp:lastPrinted>
  <dcterms:created xsi:type="dcterms:W3CDTF">2011-01-13T14:26:35Z</dcterms:created>
  <dcterms:modified xsi:type="dcterms:W3CDTF">2012-10-17T11:24:13Z</dcterms:modified>
</cp:coreProperties>
</file>